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linda\Desktop\"/>
    </mc:Choice>
  </mc:AlternateContent>
  <xr:revisionPtr revIDLastSave="0" documentId="13_ncr:1_{8883663D-CC79-4ABB-8527-BA1C72C8FA17}" xr6:coauthVersionLast="47" xr6:coauthVersionMax="47" xr10:uidLastSave="{00000000-0000-0000-0000-000000000000}"/>
  <bookViews>
    <workbookView xWindow="-120" yWindow="-120" windowWidth="29040" windowHeight="15720" xr2:uid="{902FA8BC-C66E-4262-AEBB-D7546B119BE4}"/>
  </bookViews>
  <sheets>
    <sheet name="Arkusz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8" i="1"/>
  <c r="B17" i="1"/>
  <c r="B16" i="1"/>
  <c r="B15" i="1"/>
  <c r="B13" i="1"/>
  <c r="B9" i="1"/>
  <c r="B8" i="1"/>
  <c r="B7" i="1"/>
  <c r="B6" i="1"/>
  <c r="B5" i="1"/>
  <c r="B4" i="1"/>
  <c r="B12" i="1" l="1"/>
</calcChain>
</file>

<file path=xl/sharedStrings.xml><?xml version="1.0" encoding="utf-8"?>
<sst xmlns="http://schemas.openxmlformats.org/spreadsheetml/2006/main" count="18" uniqueCount="18">
  <si>
    <t xml:space="preserve">PODSTAWOWA KWOTA DOTACJI </t>
  </si>
  <si>
    <t>wyliczona zgodnie z art. 12 ustawy o finansowaniu zadań oświatowych</t>
  </si>
  <si>
    <t>kwota wydatków bieżących zaplanowanych na prowadzenie przez gminę przedszkoli, z wyłączeniem przedszkoli specjalnych i przedszkoli, w których zaplanowane wydatki bieżące finansowane z użyciem środków pochodzących z budżetu Unii Europejskiej przekraczają wartość 50% ich zaplanowanych wydatków bieżących</t>
  </si>
  <si>
    <t>zaplanowane na rok budżetowy w budżecie gminy opłaty za korzystanie z wychowania przedszkolnego w tych przedszkolach, stanowiące dochody budżetu gminy</t>
  </si>
  <si>
    <t>zaplanowane na rok budżetowy w budżecie gminy opłaty za wyżywienie w tych przedszkolach, stanowiące dochody budżetu gminy</t>
  </si>
  <si>
    <t>suma iloczynów odpowiednich kwot przewidzianych w części oświatowej subwencji ogólnej dla gminy na uczniów niepełnosprawnych w przedszkolach, posiadających orzeczenie o potrzebie kształcenia specjalnego, o którym mowa w art. 127 ust. 10 ustawy - Prawo oświatowe, wydane ze względu na odpowiednie rodzaje niepełnosprawności, oraz statystycznej liczby tych uczniów w tych przedszkolach</t>
  </si>
  <si>
    <t>zaplanowane na rok budżetowy w budżecie gminy wydatki bieżące finansowane z użyciem środków pochodzących z budżetu Unii Europejskiej na prowadzenie tych przedszkoli</t>
  </si>
  <si>
    <t> iloczyn kwoty przewidzianej w części oświatowej subwencji ogólnej dla gminy na dziecko objęte wczesnym wspomaganiem rozwoju w przedszkolu, posiadające opinię o potrzebie wczesnego wspomagania rozwoju dziecka, o której mowa w art. 127 ust. 10 ustawy - Prawo oświatowe, oraz statystycznej liczby tych dzieci w tych przedszkolach</t>
  </si>
  <si>
    <t> iloczyn kwoty przewidzianej w części oświatowej subwencji ogólnej dla gminy na uczestnika zajęć rewalidacyjno-wychowawczych w przedszkolach, posiadającego orzeczenie o potrzebie zajęć rewalidacyjno-wychowawczych, o którym mowa w art. 127 ust. 10 ustawy - Prawo oświatowe, oraz statystycznej liczby uczestników zajęć rewalidacyjno-wychowawczych w tych przedszkolach</t>
  </si>
  <si>
    <t>zaplanowane na rok budżetowy w budżecie gminy wydatki bieżące na programy, o których mowa w art. 90u, w tych przedszkolach</t>
  </si>
  <si>
    <t>suma</t>
  </si>
  <si>
    <t>statystyczna liczba uczniów w przedszkolach, pomniejszona o statystyczną liczbę uczniów niepełnosprawnych w przedszkolach, posiadających orzeczenie o potrzebie kształcenia specjalnego, o którym mowa w art. 127 ust. 10 ustawy - Prawo oświatowe, wydane ze względu na odpowiednie rodzaje niepełnosprawności</t>
  </si>
  <si>
    <t>podstawowa kwota dotacji - roczna  (100%)</t>
  </si>
  <si>
    <t>podstawowa kwota dotacji - miesięczna  (100%)</t>
  </si>
  <si>
    <t>kwota dotacji - 75% miesięczna</t>
  </si>
  <si>
    <t>kwota dotacji - 50% miesięczna</t>
  </si>
  <si>
    <t>kwota dotacji - 40% miesięczna</t>
  </si>
  <si>
    <t>stan na 31 pażdziernika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</si>
</sst>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zł-415];[Red]\-#,##0\ [$zł-415]"/>
    <numFmt numFmtId="165" formatCode="#,##0.00\ [$zł-415];[Red]\-#,##0.00\ [$zł-415]"/>
  </numFmts>
  <fonts count="7" x14ac:knownFonts="1">
    <font>
      <sz val="11"/>
      <color theme="1"/>
      <name val="Calibri"/>
      <family val="2"/>
      <charset val="238"/>
      <scheme val="minor"/>
    </font>
    <font>
      <b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8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165" fontId="5" fillId="0" borderId="2" xfId="0" applyNumberFormat="1" applyFont="1" applyBorder="1" applyAlignment="1">
      <alignment vertical="center"/>
    </xf>
    <xf numFmtId="1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5" fontId="4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linda\Desktop\wiolka\Niepubliczne_przedszkola\Spos&#243;b%20wyliczania\2025%20r\Aktualizacja%20X\PKD%202025%20akuualizacja%20Gmina.xlsx" TargetMode="External"/><Relationship Id="rId1" Type="http://schemas.openxmlformats.org/officeDocument/2006/relationships/externalLinkPath" Target="wiolka/Niepubliczne_przedszkola/Spos&#243;b%20wyliczania/2025%20r/Aktualizacja%20X/PKD%202025%20akuualizacja%20Gmi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ZEDSZKOLA"/>
      <sheetName val="Informacja PM"/>
      <sheetName val="Kszt.specj.przedszkola"/>
      <sheetName val="WWR przedszkola"/>
      <sheetName val="Metryka"/>
      <sheetName val="Metryka (2)"/>
    </sheetNames>
    <sheetDataSet>
      <sheetData sheetId="0">
        <row r="5">
          <cell r="V5">
            <v>28003.856630000002</v>
          </cell>
        </row>
        <row r="7">
          <cell r="J7">
            <v>27500</v>
          </cell>
          <cell r="K7">
            <v>215686</v>
          </cell>
          <cell r="L7">
            <v>0</v>
          </cell>
          <cell r="M7">
            <v>126514.05</v>
          </cell>
          <cell r="N7">
            <v>28154.048328715358</v>
          </cell>
          <cell r="T7">
            <v>117</v>
          </cell>
        </row>
        <row r="8">
          <cell r="C8">
            <v>3645080.08</v>
          </cell>
        </row>
        <row r="11">
          <cell r="Q11">
            <v>2333.6555600000006</v>
          </cell>
        </row>
        <row r="13">
          <cell r="Q13">
            <v>1750.2416700000003</v>
          </cell>
        </row>
        <row r="15">
          <cell r="Q15">
            <v>1166.8277800000003</v>
          </cell>
        </row>
        <row r="17">
          <cell r="Q17">
            <v>933.46626000000015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4C06-7421-4F26-8FB2-AAE175693F32}">
  <dimension ref="A1:C96"/>
  <sheetViews>
    <sheetView tabSelected="1" topLeftCell="A7" workbookViewId="0">
      <selection activeCell="B15" sqref="B15"/>
    </sheetView>
  </sheetViews>
  <sheetFormatPr defaultColWidth="9.140625" defaultRowHeight="12.75" x14ac:dyDescent="0.25"/>
  <cols>
    <col min="1" max="1" width="77.140625" style="9" customWidth="1"/>
    <col min="2" max="2" width="13.7109375" style="10" customWidth="1"/>
    <col min="3" max="16384" width="9.140625" style="7"/>
  </cols>
  <sheetData>
    <row r="1" spans="1:3" ht="20.25" customHeight="1" x14ac:dyDescent="0.25">
      <c r="A1" s="11" t="s">
        <v>0</v>
      </c>
      <c r="B1" s="11"/>
      <c r="C1" s="6"/>
    </row>
    <row r="2" spans="1:3" ht="20.25" customHeight="1" x14ac:dyDescent="0.25">
      <c r="A2" s="12" t="s">
        <v>1</v>
      </c>
      <c r="B2" s="12"/>
      <c r="C2" s="6"/>
    </row>
    <row r="3" spans="1:3" ht="20.25" x14ac:dyDescent="0.25">
      <c r="A3" s="13" t="s">
        <v>17</v>
      </c>
      <c r="B3" s="13"/>
      <c r="C3" s="6"/>
    </row>
    <row r="4" spans="1:3" ht="63.75" customHeight="1" x14ac:dyDescent="0.25">
      <c r="A4" s="1" t="s">
        <v>2</v>
      </c>
      <c r="B4" s="2">
        <f>SUM([1]PRZEDSZKOLA!C8)</f>
        <v>3645080.08</v>
      </c>
    </row>
    <row r="5" spans="1:3" ht="45" customHeight="1" x14ac:dyDescent="0.25">
      <c r="A5" s="1" t="s">
        <v>3</v>
      </c>
      <c r="B5" s="2">
        <f>-SUM([1]PRZEDSZKOLA!J7)</f>
        <v>-27500</v>
      </c>
    </row>
    <row r="6" spans="1:3" ht="45" customHeight="1" x14ac:dyDescent="0.25">
      <c r="A6" s="1" t="s">
        <v>4</v>
      </c>
      <c r="B6" s="2">
        <f>-SUM([1]PRZEDSZKOLA!K7)</f>
        <v>-215686</v>
      </c>
    </row>
    <row r="7" spans="1:3" ht="63.75" customHeight="1" x14ac:dyDescent="0.25">
      <c r="A7" s="1" t="s">
        <v>5</v>
      </c>
      <c r="B7" s="2">
        <f>-SUM([1]PRZEDSZKOLA!M7)</f>
        <v>-126514.05</v>
      </c>
    </row>
    <row r="8" spans="1:3" ht="46.5" customHeight="1" x14ac:dyDescent="0.25">
      <c r="A8" s="1" t="s">
        <v>6</v>
      </c>
      <c r="B8" s="2">
        <f>-[1]PRZEDSZKOLA!L7</f>
        <v>0</v>
      </c>
    </row>
    <row r="9" spans="1:3" ht="63.75" customHeight="1" x14ac:dyDescent="0.25">
      <c r="A9" s="1" t="s">
        <v>7</v>
      </c>
      <c r="B9" s="2">
        <f>-[1]PRZEDSZKOLA!N7</f>
        <v>-28154.048328715358</v>
      </c>
    </row>
    <row r="10" spans="1:3" ht="63.75" customHeight="1" x14ac:dyDescent="0.25">
      <c r="A10" s="1" t="s">
        <v>8</v>
      </c>
      <c r="B10" s="2">
        <v>0</v>
      </c>
    </row>
    <row r="11" spans="1:3" ht="63.75" customHeight="1" x14ac:dyDescent="0.25">
      <c r="A11" s="1" t="s">
        <v>9</v>
      </c>
      <c r="B11" s="2">
        <v>0</v>
      </c>
    </row>
    <row r="12" spans="1:3" s="8" customFormat="1" ht="27" customHeight="1" x14ac:dyDescent="0.25">
      <c r="A12" s="3" t="s">
        <v>10</v>
      </c>
      <c r="B12" s="4">
        <f>SUM(B4:B11)</f>
        <v>3247225.9816712849</v>
      </c>
    </row>
    <row r="13" spans="1:3" ht="38.25" x14ac:dyDescent="0.25">
      <c r="A13" s="1" t="s">
        <v>11</v>
      </c>
      <c r="B13" s="5">
        <f>[1]PRZEDSZKOLA!T7</f>
        <v>117</v>
      </c>
    </row>
    <row r="14" spans="1:3" ht="18" customHeight="1" x14ac:dyDescent="0.25">
      <c r="A14" s="1" t="s">
        <v>12</v>
      </c>
      <c r="B14" s="4">
        <f>[1]PRZEDSZKOLA!$V$5</f>
        <v>28003.856630000002</v>
      </c>
    </row>
    <row r="15" spans="1:3" ht="18" customHeight="1" x14ac:dyDescent="0.25">
      <c r="A15" s="3" t="s">
        <v>13</v>
      </c>
      <c r="B15" s="4">
        <f>[1]PRZEDSZKOLA!Q11</f>
        <v>2333.6555600000006</v>
      </c>
    </row>
    <row r="16" spans="1:3" ht="18" customHeight="1" x14ac:dyDescent="0.25">
      <c r="A16" s="3" t="s">
        <v>14</v>
      </c>
      <c r="B16" s="4">
        <f>[1]PRZEDSZKOLA!Q13</f>
        <v>1750.2416700000003</v>
      </c>
    </row>
    <row r="17" spans="1:2" ht="18" customHeight="1" x14ac:dyDescent="0.25">
      <c r="A17" s="3" t="s">
        <v>15</v>
      </c>
      <c r="B17" s="4">
        <f>[1]PRZEDSZKOLA!Q15</f>
        <v>1166.8277800000003</v>
      </c>
    </row>
    <row r="18" spans="1:2" ht="18" customHeight="1" x14ac:dyDescent="0.25">
      <c r="A18" s="3" t="s">
        <v>16</v>
      </c>
      <c r="B18" s="4">
        <f>[1]PRZEDSZKOLA!Q17</f>
        <v>933.46626000000015</v>
      </c>
    </row>
    <row r="33" s="7" customFormat="1" x14ac:dyDescent="0.25"/>
    <row r="34" s="7" customFormat="1" x14ac:dyDescent="0.25"/>
    <row r="35" s="7" customFormat="1" x14ac:dyDescent="0.25"/>
    <row r="36" s="7" customFormat="1" x14ac:dyDescent="0.25"/>
    <row r="37" s="7" customFormat="1" x14ac:dyDescent="0.25"/>
    <row r="38" s="7" customFormat="1" x14ac:dyDescent="0.25"/>
    <row r="39" s="7" customFormat="1" x14ac:dyDescent="0.25"/>
    <row r="40" s="7" customFormat="1" x14ac:dyDescent="0.25"/>
    <row r="41" s="7" customFormat="1" x14ac:dyDescent="0.25"/>
    <row r="42" s="7" customFormat="1" x14ac:dyDescent="0.25"/>
    <row r="43" s="7" customFormat="1" x14ac:dyDescent="0.25"/>
    <row r="44" s="7" customFormat="1" x14ac:dyDescent="0.25"/>
    <row r="45" s="7" customFormat="1" x14ac:dyDescent="0.25"/>
    <row r="46" s="7" customFormat="1" x14ac:dyDescent="0.25"/>
    <row r="47" s="7" customFormat="1" x14ac:dyDescent="0.25"/>
    <row r="48" s="7" customFormat="1" x14ac:dyDescent="0.25"/>
    <row r="49" s="7" customFormat="1" x14ac:dyDescent="0.25"/>
    <row r="50" s="7" customFormat="1" x14ac:dyDescent="0.25"/>
    <row r="51" s="7" customFormat="1" x14ac:dyDescent="0.25"/>
    <row r="52" s="7" customFormat="1" x14ac:dyDescent="0.25"/>
    <row r="53" s="7" customFormat="1" x14ac:dyDescent="0.25"/>
    <row r="54" s="7" customFormat="1" x14ac:dyDescent="0.25"/>
    <row r="55" s="7" customFormat="1" x14ac:dyDescent="0.25"/>
    <row r="56" s="7" customFormat="1" x14ac:dyDescent="0.25"/>
    <row r="57" s="7" customFormat="1" x14ac:dyDescent="0.25"/>
    <row r="58" s="7" customFormat="1" x14ac:dyDescent="0.25"/>
    <row r="59" s="7" customFormat="1" x14ac:dyDescent="0.25"/>
    <row r="60" s="7" customFormat="1" x14ac:dyDescent="0.25"/>
    <row r="61" s="7" customFormat="1" x14ac:dyDescent="0.25"/>
    <row r="62" s="7" customFormat="1" x14ac:dyDescent="0.25"/>
    <row r="63" s="7" customFormat="1" x14ac:dyDescent="0.25"/>
    <row r="64" s="7" customFormat="1" x14ac:dyDescent="0.25"/>
    <row r="65" s="7" customFormat="1" x14ac:dyDescent="0.25"/>
    <row r="66" s="7" customFormat="1" x14ac:dyDescent="0.25"/>
    <row r="67" s="7" customFormat="1" x14ac:dyDescent="0.25"/>
    <row r="68" s="7" customFormat="1" x14ac:dyDescent="0.25"/>
    <row r="69" s="7" customFormat="1" x14ac:dyDescent="0.25"/>
    <row r="70" s="7" customFormat="1" x14ac:dyDescent="0.25"/>
    <row r="71" s="7" customFormat="1" x14ac:dyDescent="0.25"/>
    <row r="72" s="7" customFormat="1" x14ac:dyDescent="0.25"/>
    <row r="73" s="7" customFormat="1" x14ac:dyDescent="0.25"/>
    <row r="74" s="7" customFormat="1" x14ac:dyDescent="0.25"/>
    <row r="75" s="7" customFormat="1" x14ac:dyDescent="0.25"/>
    <row r="76" s="7" customFormat="1" x14ac:dyDescent="0.25"/>
    <row r="77" s="7" customFormat="1" x14ac:dyDescent="0.25"/>
    <row r="78" s="7" customFormat="1" x14ac:dyDescent="0.25"/>
    <row r="79" s="7" customFormat="1" x14ac:dyDescent="0.25"/>
    <row r="80" s="7" customFormat="1" x14ac:dyDescent="0.25"/>
    <row r="81" s="7" customFormat="1" x14ac:dyDescent="0.25"/>
    <row r="82" s="7" customFormat="1" x14ac:dyDescent="0.25"/>
    <row r="83" s="7" customFormat="1" x14ac:dyDescent="0.25"/>
    <row r="84" s="7" customFormat="1" x14ac:dyDescent="0.25"/>
    <row r="85" s="7" customFormat="1" x14ac:dyDescent="0.25"/>
    <row r="86" s="7" customFormat="1" x14ac:dyDescent="0.25"/>
    <row r="87" s="7" customFormat="1" x14ac:dyDescent="0.25"/>
    <row r="88" s="7" customFormat="1" x14ac:dyDescent="0.25"/>
    <row r="89" s="7" customFormat="1" x14ac:dyDescent="0.25"/>
    <row r="90" s="7" customFormat="1" x14ac:dyDescent="0.25"/>
    <row r="91" s="7" customFormat="1" x14ac:dyDescent="0.25"/>
    <row r="92" s="7" customFormat="1" x14ac:dyDescent="0.25"/>
    <row r="93" s="7" customFormat="1" x14ac:dyDescent="0.25"/>
    <row r="94" s="7" customFormat="1" x14ac:dyDescent="0.25"/>
    <row r="95" s="7" customFormat="1" x14ac:dyDescent="0.25"/>
    <row r="96" s="7" customFormat="1" x14ac:dyDescent="0.25"/>
  </sheetData>
  <mergeCells count="3">
    <mergeCell ref="A1:B1"/>
    <mergeCell ref="A2:B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wlinda</dc:creator>
  <cp:lastModifiedBy>wlinda</cp:lastModifiedBy>
  <dcterms:created xsi:type="dcterms:W3CDTF">2025-11-07T12:41:43Z</dcterms:created>
  <dcterms:modified xsi:type="dcterms:W3CDTF">2025-11-26T07:56:03Z</dcterms:modified>
</cp:coreProperties>
</file>